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814"/>
  <workbookPr filterPrivacy="1" codeName="ThisWorkbook"/>
  <xr:revisionPtr revIDLastSave="0" documentId="13_ncr:1_{3C5A7F74-C5A1-884A-BA72-5BFA283FC63D}" xr6:coauthVersionLast="47" xr6:coauthVersionMax="47" xr10:uidLastSave="{00000000-0000-0000-0000-000000000000}"/>
  <bookViews>
    <workbookView xWindow="20" yWindow="500" windowWidth="18220" windowHeight="16400" tabRatio="860" xr2:uid="{00000000-000D-0000-FFFF-FFFF00000000}"/>
  </bookViews>
  <sheets>
    <sheet name="台本" sheetId="11" r:id="rId1"/>
  </sheets>
  <definedNames>
    <definedName name="_xlnm.Print_Area" localSheetId="0">台本!$A$1:$J$52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7" i="11" l="1"/>
  <c r="H7" i="11"/>
  <c r="J6" i="11"/>
  <c r="J5" i="11"/>
  <c r="J4" i="11"/>
  <c r="G52" i="11"/>
  <c r="G3" i="11"/>
  <c r="G51" i="11"/>
  <c r="G4" i="11"/>
  <c r="G5" i="11"/>
  <c r="G50" i="11"/>
  <c r="G6" i="11"/>
  <c r="G7" i="11"/>
  <c r="H5" i="11" l="1"/>
  <c r="H6" i="11"/>
  <c r="I7" i="11" s="1"/>
  <c r="G1" i="11"/>
  <c r="H50" i="11"/>
  <c r="H52" i="11"/>
  <c r="H51" i="11"/>
  <c r="H4" i="11"/>
  <c r="H3" i="11"/>
  <c r="H1" i="11" l="1"/>
  <c r="I3" i="11"/>
  <c r="I4" i="11"/>
  <c r="I5" i="11" s="1"/>
  <c r="I6" i="11" s="1"/>
  <c r="I50" i="11" l="1"/>
  <c r="I51" i="11" s="1"/>
  <c r="I52" i="1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作成者</author>
  </authors>
  <commentList>
    <comment ref="C2" authorId="0" shapeId="0" xr:uid="{B7297216-9D6C-4C47-8627-A2049E570537}">
      <text>
        <r>
          <rPr>
            <b/>
            <sz val="9"/>
            <color rgb="FF000000"/>
            <rFont val="MS P ゴシック"/>
            <charset val="128"/>
          </rPr>
          <t>スライド全画面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スライド＋講師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立ち</t>
        </r>
        <r>
          <rPr>
            <b/>
            <sz val="9"/>
            <color rgb="FF000000"/>
            <rFont val="MS P ゴシック"/>
            <charset val="128"/>
          </rPr>
          <t xml:space="preserve">)
</t>
        </r>
        <r>
          <rPr>
            <b/>
            <sz val="9"/>
            <color rgb="FF000000"/>
            <rFont val="MS P ゴシック"/>
            <charset val="128"/>
          </rPr>
          <t>講師のみ</t>
        </r>
        <r>
          <rPr>
            <b/>
            <sz val="9"/>
            <color rgb="FF000000"/>
            <rFont val="MS P ゴシック"/>
            <charset val="128"/>
          </rPr>
          <t>(</t>
        </r>
        <r>
          <rPr>
            <b/>
            <sz val="9"/>
            <color rgb="FF000000"/>
            <rFont val="MS P ゴシック"/>
            <charset val="128"/>
          </rPr>
          <t>座り</t>
        </r>
        <r>
          <rPr>
            <b/>
            <sz val="9"/>
            <color rgb="FF000000"/>
            <rFont val="MS P ゴシック"/>
            <charset val="128"/>
          </rPr>
          <t>)</t>
        </r>
      </text>
    </comment>
    <comment ref="F2" authorId="0" shapeId="0" xr:uid="{00000000-0006-0000-0000-000001000000}">
      <text>
        <r>
          <rPr>
            <b/>
            <sz val="9"/>
            <color rgb="FF000000"/>
            <rFont val="MS P ゴシック"/>
            <charset val="128"/>
          </rPr>
          <t>資料映像、話の間、誤差修正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追加時間を入力してください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hh:mm:ss</t>
        </r>
        <r>
          <rPr>
            <b/>
            <sz val="9"/>
            <color rgb="FF000000"/>
            <rFont val="MS P ゴシック"/>
            <charset val="128"/>
          </rPr>
          <t>　で入力</t>
        </r>
      </text>
    </comment>
    <comment ref="G2" authorId="0" shapeId="0" xr:uid="{00000000-0006-0000-0000-000002000000}">
      <text>
        <r>
          <rPr>
            <b/>
            <sz val="9"/>
            <color rgb="FF000000"/>
            <rFont val="MS P ゴシック"/>
            <charset val="128"/>
          </rPr>
          <t>注意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数字はカウントされません</t>
        </r>
        <r>
          <rPr>
            <b/>
            <sz val="9"/>
            <color rgb="FF000000"/>
            <rFont val="MS P ゴシック"/>
            <charset val="128"/>
          </rPr>
          <t xml:space="preserve">
</t>
        </r>
        <r>
          <rPr>
            <b/>
            <sz val="9"/>
            <color rgb="FF000000"/>
            <rFont val="MS P ゴシック"/>
            <charset val="128"/>
          </rPr>
          <t>英語・記号の読みは正しくカウントされません</t>
        </r>
      </text>
    </comment>
  </commentList>
</comments>
</file>

<file path=xl/sharedStrings.xml><?xml version="1.0" encoding="utf-8"?>
<sst xmlns="http://schemas.openxmlformats.org/spreadsheetml/2006/main" count="22" uniqueCount="22">
  <si>
    <t>文字数</t>
    <rPh sb="0" eb="3">
      <t>モジスウ</t>
    </rPh>
    <phoneticPr fontId="1"/>
  </si>
  <si>
    <t>予想
分：秒</t>
    <rPh sb="0" eb="2">
      <t>ヨソウ</t>
    </rPh>
    <rPh sb="3" eb="4">
      <t>プン</t>
    </rPh>
    <rPh sb="5" eb="6">
      <t>ビョウ</t>
    </rPh>
    <phoneticPr fontId="1"/>
  </si>
  <si>
    <t>合計</t>
    <rPh sb="0" eb="2">
      <t>ゴウケイ</t>
    </rPh>
    <phoneticPr fontId="1"/>
  </si>
  <si>
    <t>↓変更可</t>
    <rPh sb="1" eb="4">
      <t>ヘンコウカ</t>
    </rPh>
    <phoneticPr fontId="1"/>
  </si>
  <si>
    <t>会話スピード 字/分</t>
    <rPh sb="0" eb="2">
      <t>カイワ</t>
    </rPh>
    <rPh sb="7" eb="8">
      <t>ジ</t>
    </rPh>
    <rPh sb="9" eb="10">
      <t>フン</t>
    </rPh>
    <phoneticPr fontId="1"/>
  </si>
  <si>
    <t>開始時間</t>
    <rPh sb="0" eb="4">
      <t>カイシジカン</t>
    </rPh>
    <phoneticPr fontId="1"/>
  </si>
  <si>
    <t>スライド番号</t>
  </si>
  <si>
    <t>見出し番号
見出し名</t>
  </si>
  <si>
    <t>シーン
該当スライド説明時の画面構成</t>
  </si>
  <si>
    <r>
      <t xml:space="preserve">セリフ・演出(アニメーション等)の指示
　※改行は　Alt＋Ener でできます。
　※修正したいセルにカーソルを合わせて、F2で編集できます。
</t>
    </r>
    <r>
      <rPr>
        <b/>
        <sz val="11"/>
        <color rgb="FFFF0000"/>
        <rFont val="Arial"/>
        <family val="2"/>
      </rPr>
      <t>↓この列に入力した文字がカウントされます。</t>
    </r>
    <r>
      <rPr>
        <b/>
        <sz val="11"/>
        <color rgb="FF000000"/>
        <rFont val="Arial"/>
        <family val="2"/>
      </rPr>
      <t xml:space="preserve">
</t>
    </r>
  </si>
  <si>
    <t>備考</t>
  </si>
  <si>
    <t>時間加算
hh:mm:ss</t>
    <rPh sb="0" eb="4">
      <t>ジカンカサン</t>
    </rPh>
    <phoneticPr fontId="1"/>
  </si>
  <si>
    <t>OP</t>
  </si>
  <si>
    <t>冒頭のあいさつ、講師のみ座り</t>
  </si>
  <si>
    <t>1-1●●について</t>
  </si>
  <si>
    <t>おわりのあいさつ、講師のみ座り</t>
  </si>
  <si>
    <t>終わりのあいさつ</t>
  </si>
  <si>
    <t>ED</t>
  </si>
  <si>
    <t>エンディング</t>
  </si>
  <si>
    <t>第4回(情報検索のインタフェース) 台本</t>
    <rPh sb="0" eb="1">
      <t>ダイ</t>
    </rPh>
    <rPh sb="2" eb="3">
      <t>カイ</t>
    </rPh>
    <rPh sb="4" eb="6">
      <t>jouhou</t>
    </rPh>
    <rPh sb="6" eb="8">
      <t>kensaku</t>
    </rPh>
    <rPh sb="18" eb="20">
      <t>ダイホン</t>
    </rPh>
    <phoneticPr fontId="1"/>
  </si>
  <si>
    <t>ヒューマンインタフェースの講義をはじめます。・・・ 
みなさん、こんにちは・・・講師の増井です。
今回は情報検索のインタフェースに関して解説します。</t>
    <rPh sb="43" eb="45">
      <t>masui</t>
    </rPh>
    <phoneticPr fontId="1"/>
  </si>
  <si>
    <t>私は講師の増井俊之です。
長年にわたって日本やアメリカのメーカーでヒューマンインタフェースに関する研究開発をしてきました。その結果、研究成果を学会で発表したり、製品として世の中で使われているものを作ることができました。
現在は慶應義塾大学でヒューマンインタフェース関連の研究を行なったり指導を行なったりしています。</t>
    <rPh sb="0" eb="1">
      <t>watashi</t>
    </rPh>
    <rPh sb="2" eb="4">
      <t xml:space="preserve">コウシタ </t>
    </rPh>
    <rPh sb="5" eb="7">
      <t>masui</t>
    </rPh>
    <rPh sb="7" eb="9">
      <t xml:space="preserve">トシユ </t>
    </rPh>
    <rPh sb="13" eb="15">
      <t>naganen</t>
    </rPh>
    <rPh sb="20" eb="22">
      <t>nihon</t>
    </rPh>
    <rPh sb="46" eb="47">
      <t>kansuru</t>
    </rPh>
    <rPh sb="49" eb="51">
      <t>ken</t>
    </rPh>
    <rPh sb="51" eb="53">
      <t>kaihatsu</t>
    </rPh>
    <rPh sb="63" eb="65">
      <t>kekk</t>
    </rPh>
    <rPh sb="66" eb="68">
      <t>kenk</t>
    </rPh>
    <rPh sb="68" eb="70">
      <t xml:space="preserve">セイカ </t>
    </rPh>
    <rPh sb="71" eb="73">
      <t>gakkai</t>
    </rPh>
    <rPh sb="74" eb="76">
      <t>happ</t>
    </rPh>
    <rPh sb="80" eb="82">
      <t>seihin</t>
    </rPh>
    <rPh sb="85" eb="86">
      <t>yononaka</t>
    </rPh>
    <rPh sb="89" eb="90">
      <t>tsukaware</t>
    </rPh>
    <rPh sb="98" eb="99">
      <t>tsukuru</t>
    </rPh>
    <rPh sb="110" eb="112">
      <t>genza</t>
    </rPh>
    <rPh sb="113" eb="117">
      <t>keiou</t>
    </rPh>
    <rPh sb="117" eb="119">
      <t>daigak</t>
    </rPh>
    <rPh sb="132" eb="134">
      <t>kanren</t>
    </rPh>
    <rPh sb="135" eb="137">
      <t>kenkyu</t>
    </rPh>
    <rPh sb="138" eb="139">
      <t>okona</t>
    </rPh>
    <rPh sb="143" eb="145">
      <t>shidou</t>
    </rPh>
    <rPh sb="146" eb="147">
      <t>okona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</si>
</sst>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b/>
      <sz val="16"/>
      <color theme="1"/>
      <name val="游ゴシック"/>
      <family val="3"/>
      <charset val="128"/>
      <scheme val="minor"/>
    </font>
    <font>
      <sz val="11"/>
      <name val="ＭＳ 明朝"/>
      <family val="1"/>
      <charset val="128"/>
    </font>
    <font>
      <sz val="11"/>
      <color theme="1"/>
      <name val="Calibri"/>
      <family val="2"/>
    </font>
    <font>
      <b/>
      <sz val="11"/>
      <color rgb="FFFF0000"/>
      <name val="Arial"/>
      <family val="2"/>
    </font>
    <font>
      <b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theme="1"/>
      <name val="Arial"/>
      <family val="2"/>
    </font>
    <font>
      <b/>
      <sz val="9"/>
      <color rgb="FF000000"/>
      <name val="MS P ゴシック"/>
      <charset val="128"/>
    </font>
    <font>
      <sz val="12"/>
      <color theme="0"/>
      <name val="游ゴシック"/>
      <family val="2"/>
      <charset val="128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DEEAF6"/>
        <bgColor indexed="64"/>
      </patternFill>
    </fill>
    <fill>
      <patternFill patternType="solid">
        <fgColor rgb="FFE2EFD9"/>
        <bgColor indexed="64"/>
      </patternFill>
    </fill>
    <fill>
      <patternFill patternType="solid">
        <fgColor theme="5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0" fontId="5" fillId="0" borderId="0">
      <alignment vertical="center"/>
    </xf>
    <xf numFmtId="0" fontId="12" fillId="7" borderId="0" applyNumberFormat="0" applyBorder="0" applyAlignment="0" applyProtection="0">
      <alignment vertical="center"/>
    </xf>
  </cellStyleXfs>
  <cellXfs count="30">
    <xf numFmtId="0" fontId="0" fillId="0" borderId="0" xfId="0"/>
    <xf numFmtId="0" fontId="0" fillId="0" borderId="0" xfId="0" applyAlignment="1">
      <alignment horizontal="left" vertical="top" wrapText="1"/>
    </xf>
    <xf numFmtId="0" fontId="0" fillId="0" borderId="0" xfId="0" applyAlignment="1">
      <alignment horizontal="right" vertical="top" wrapText="1"/>
    </xf>
    <xf numFmtId="0" fontId="0" fillId="3" borderId="1" xfId="0" applyFill="1" applyBorder="1" applyAlignment="1" applyProtection="1">
      <alignment horizontal="right" vertical="top" wrapText="1"/>
    </xf>
    <xf numFmtId="0" fontId="3" fillId="3" borderId="1" xfId="0" applyFont="1" applyFill="1" applyBorder="1" applyAlignment="1">
      <alignment vertical="top" wrapText="1"/>
    </xf>
    <xf numFmtId="0" fontId="2" fillId="4" borderId="1" xfId="0" applyFont="1" applyFill="1" applyBorder="1" applyAlignment="1">
      <alignment horizontal="left" vertical="top" wrapText="1"/>
    </xf>
    <xf numFmtId="0" fontId="2" fillId="4" borderId="1" xfId="0" applyFont="1" applyFill="1" applyBorder="1" applyAlignment="1">
      <alignment horizontal="right" vertical="top" wrapText="1"/>
    </xf>
    <xf numFmtId="45" fontId="3" fillId="3" borderId="1" xfId="0" applyNumberFormat="1" applyFont="1" applyFill="1" applyBorder="1" applyAlignment="1">
      <alignment vertical="top" wrapText="1"/>
    </xf>
    <xf numFmtId="45" fontId="2" fillId="4" borderId="1" xfId="0" applyNumberFormat="1" applyFont="1" applyFill="1" applyBorder="1" applyAlignment="1">
      <alignment horizontal="left" vertical="top" wrapText="1"/>
    </xf>
    <xf numFmtId="45" fontId="0" fillId="3" borderId="1" xfId="0" applyNumberFormat="1" applyFill="1" applyBorder="1" applyAlignment="1">
      <alignment horizontal="left" vertical="top" wrapText="1"/>
    </xf>
    <xf numFmtId="45" fontId="0" fillId="0" borderId="0" xfId="0" applyNumberFormat="1" applyAlignment="1">
      <alignment horizontal="left" vertical="top" wrapText="1"/>
    </xf>
    <xf numFmtId="45" fontId="0" fillId="0" borderId="1" xfId="0" applyNumberFormat="1" applyBorder="1" applyAlignment="1">
      <alignment horizontal="left" vertical="top" wrapText="1"/>
    </xf>
    <xf numFmtId="0" fontId="2" fillId="4" borderId="1" xfId="0" applyFont="1" applyFill="1" applyBorder="1" applyAlignment="1">
      <alignment vertical="top" wrapText="1"/>
    </xf>
    <xf numFmtId="0" fontId="0" fillId="0" borderId="0" xfId="0" applyAlignment="1">
      <alignment vertical="top" wrapText="1"/>
    </xf>
    <xf numFmtId="0" fontId="8" fillId="5" borderId="1" xfId="0" applyFont="1" applyFill="1" applyBorder="1" applyAlignment="1">
      <alignment vertical="top" wrapText="1"/>
    </xf>
    <xf numFmtId="0" fontId="9" fillId="5" borderId="1" xfId="0" applyFont="1" applyFill="1" applyBorder="1" applyAlignment="1">
      <alignment vertical="top" wrapText="1"/>
    </xf>
    <xf numFmtId="0" fontId="10" fillId="6" borderId="1" xfId="0" applyFont="1" applyFill="1" applyBorder="1" applyAlignment="1">
      <alignment vertical="top" wrapText="1"/>
    </xf>
    <xf numFmtId="0" fontId="6" fillId="6" borderId="1" xfId="0" applyFont="1" applyFill="1" applyBorder="1" applyAlignment="1">
      <alignment vertical="top" wrapText="1"/>
    </xf>
    <xf numFmtId="0" fontId="0" fillId="2" borderId="3" xfId="0" applyFill="1" applyBorder="1" applyAlignment="1">
      <alignment vertical="top" wrapText="1"/>
    </xf>
    <xf numFmtId="0" fontId="0" fillId="0" borderId="4" xfId="0" applyBorder="1" applyAlignment="1">
      <alignment horizontal="left" vertical="top" wrapText="1"/>
    </xf>
    <xf numFmtId="0" fontId="3" fillId="0" borderId="0" xfId="0" applyFont="1" applyBorder="1" applyAlignment="1">
      <alignment vertical="top" wrapText="1"/>
    </xf>
    <xf numFmtId="21" fontId="3" fillId="0" borderId="0" xfId="0" applyNumberFormat="1" applyFont="1" applyAlignment="1">
      <alignment horizontal="right" vertical="top" wrapText="1"/>
    </xf>
    <xf numFmtId="21" fontId="2" fillId="4" borderId="1" xfId="0" applyNumberFormat="1" applyFont="1" applyFill="1" applyBorder="1" applyAlignment="1">
      <alignment horizontal="left" vertical="top" wrapText="1"/>
    </xf>
    <xf numFmtId="21" fontId="10" fillId="6" borderId="1" xfId="0" applyNumberFormat="1" applyFont="1" applyFill="1" applyBorder="1" applyAlignment="1">
      <alignment vertical="top" wrapText="1"/>
    </xf>
    <xf numFmtId="21" fontId="6" fillId="6" borderId="1" xfId="0" applyNumberFormat="1" applyFont="1" applyFill="1" applyBorder="1" applyAlignment="1">
      <alignment vertical="top" wrapText="1"/>
    </xf>
    <xf numFmtId="21" fontId="0" fillId="0" borderId="0" xfId="0" applyNumberFormat="1" applyAlignment="1">
      <alignment horizontal="left" vertical="top" wrapText="1"/>
    </xf>
    <xf numFmtId="0" fontId="12" fillId="7" borderId="1" xfId="2" applyBorder="1" applyAlignment="1">
      <alignment vertical="top" wrapText="1"/>
    </xf>
    <xf numFmtId="0" fontId="3" fillId="0" borderId="0" xfId="0" applyFont="1" applyAlignment="1">
      <alignment horizontal="center" vertical="top" wrapText="1"/>
    </xf>
    <xf numFmtId="0" fontId="4" fillId="0" borderId="2" xfId="0" applyFont="1" applyBorder="1" applyAlignment="1">
      <alignment horizontal="left" vertical="top" wrapText="1"/>
    </xf>
    <xf numFmtId="0" fontId="4" fillId="0" borderId="0" xfId="0" applyFont="1" applyBorder="1" applyAlignment="1">
      <alignment horizontal="left" vertical="top" wrapText="1"/>
    </xf>
  </cellXfs>
  <cellStyles count="3">
    <cellStyle name="アクセント 2" xfId="2" builtinId="33"/>
    <cellStyle name="標準" xfId="0" builtinId="0"/>
    <cellStyle name="標準 7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97367</xdr:colOff>
      <xdr:row>16</xdr:row>
      <xdr:rowOff>184151</xdr:rowOff>
    </xdr:from>
    <xdr:to>
      <xdr:col>3</xdr:col>
      <xdr:colOff>19050</xdr:colOff>
      <xdr:row>16</xdr:row>
      <xdr:rowOff>2277270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60EB8BF-19A3-A5FA-F81B-939E1071E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84867" y="31246234"/>
          <a:ext cx="3721100" cy="2093119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17</xdr:row>
      <xdr:rowOff>50801</xdr:rowOff>
    </xdr:from>
    <xdr:to>
      <xdr:col>2</xdr:col>
      <xdr:colOff>3784600</xdr:colOff>
      <xdr:row>17</xdr:row>
      <xdr:rowOff>2165351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7E5802C-A71F-7064-2C08-2A2E366CB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2900" y="32245301"/>
          <a:ext cx="3759200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18</xdr:row>
      <xdr:rowOff>38101</xdr:rowOff>
    </xdr:from>
    <xdr:to>
      <xdr:col>2</xdr:col>
      <xdr:colOff>3795889</xdr:colOff>
      <xdr:row>18</xdr:row>
      <xdr:rowOff>2159001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D6D104E-CCDD-37B6-0243-1C74096F7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2900" y="34518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19</xdr:row>
      <xdr:rowOff>38101</xdr:rowOff>
    </xdr:from>
    <xdr:to>
      <xdr:col>3</xdr:col>
      <xdr:colOff>9172</xdr:colOff>
      <xdr:row>19</xdr:row>
      <xdr:rowOff>2159001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D062AC-5C45-10F2-E4C5-852D8C00A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5600" y="370205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50800</xdr:colOff>
      <xdr:row>20</xdr:row>
      <xdr:rowOff>0</xdr:rowOff>
    </xdr:from>
    <xdr:to>
      <xdr:col>3</xdr:col>
      <xdr:colOff>10583</xdr:colOff>
      <xdr:row>20</xdr:row>
      <xdr:rowOff>2114550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5337A083-E7D4-56EF-2627-08F6A92F4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38300" y="39636701"/>
          <a:ext cx="3759200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20</xdr:row>
      <xdr:rowOff>25401</xdr:rowOff>
    </xdr:from>
    <xdr:to>
      <xdr:col>3</xdr:col>
      <xdr:colOff>9172</xdr:colOff>
      <xdr:row>20</xdr:row>
      <xdr:rowOff>2146301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48501A28-40EC-418B-1286-9C1F741B9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25600" y="41630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21</xdr:row>
      <xdr:rowOff>38101</xdr:rowOff>
    </xdr:from>
    <xdr:to>
      <xdr:col>3</xdr:col>
      <xdr:colOff>31750</xdr:colOff>
      <xdr:row>21</xdr:row>
      <xdr:rowOff>2171701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49149C4C-7B38-5EE8-6CFC-29441C98D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25600" y="44030901"/>
          <a:ext cx="3793067" cy="21336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24</xdr:row>
      <xdr:rowOff>38101</xdr:rowOff>
    </xdr:from>
    <xdr:to>
      <xdr:col>2</xdr:col>
      <xdr:colOff>3786011</xdr:colOff>
      <xdr:row>24</xdr:row>
      <xdr:rowOff>2146301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3C7AA4D1-50CA-40A6-220C-A405BD57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25600" y="50888901"/>
          <a:ext cx="3747911" cy="21082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26</xdr:row>
      <xdr:rowOff>38101</xdr:rowOff>
    </xdr:from>
    <xdr:to>
      <xdr:col>2</xdr:col>
      <xdr:colOff>3795889</xdr:colOff>
      <xdr:row>26</xdr:row>
      <xdr:rowOff>2159001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F075348B-B9F6-EB91-4143-7E2995514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12900" y="555117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27</xdr:row>
      <xdr:rowOff>38101</xdr:rowOff>
    </xdr:from>
    <xdr:to>
      <xdr:col>3</xdr:col>
      <xdr:colOff>37394</xdr:colOff>
      <xdr:row>27</xdr:row>
      <xdr:rowOff>2184401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8F504688-29B9-4EF0-F7EB-7A3A4B26A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12900" y="57772301"/>
          <a:ext cx="3815644" cy="214630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28</xdr:row>
      <xdr:rowOff>38101</xdr:rowOff>
    </xdr:from>
    <xdr:to>
      <xdr:col>2</xdr:col>
      <xdr:colOff>3786011</xdr:colOff>
      <xdr:row>28</xdr:row>
      <xdr:rowOff>2146301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EFF202BD-BF7E-889A-611A-DEE14A9C9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25600" y="60058301"/>
          <a:ext cx="3747911" cy="21082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29</xdr:row>
      <xdr:rowOff>38101</xdr:rowOff>
    </xdr:from>
    <xdr:to>
      <xdr:col>2</xdr:col>
      <xdr:colOff>3795889</xdr:colOff>
      <xdr:row>29</xdr:row>
      <xdr:rowOff>2159001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1B0BAA04-A8BD-1DF3-EA73-BEABD9D262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12900" y="625856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30</xdr:row>
      <xdr:rowOff>25401</xdr:rowOff>
    </xdr:from>
    <xdr:to>
      <xdr:col>2</xdr:col>
      <xdr:colOff>3795889</xdr:colOff>
      <xdr:row>30</xdr:row>
      <xdr:rowOff>2146301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235D2C26-F87C-40C3-A534-2F25E21C4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12900" y="65112901"/>
          <a:ext cx="3770489" cy="2120900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31</xdr:row>
      <xdr:rowOff>29884</xdr:rowOff>
    </xdr:from>
    <xdr:to>
      <xdr:col>3</xdr:col>
      <xdr:colOff>46691</xdr:colOff>
      <xdr:row>31</xdr:row>
      <xdr:rowOff>2189818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634815D2-615E-2930-C28C-06FD35245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598706" y="67354825"/>
          <a:ext cx="3839882" cy="2159934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32</xdr:row>
      <xdr:rowOff>29882</xdr:rowOff>
    </xdr:from>
    <xdr:to>
      <xdr:col>3</xdr:col>
      <xdr:colOff>31750</xdr:colOff>
      <xdr:row>32</xdr:row>
      <xdr:rowOff>2173007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D50E1A8-B8F8-6479-BC74-2298BB1E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13647" y="69596000"/>
          <a:ext cx="3810000" cy="2143125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34</xdr:row>
      <xdr:rowOff>0</xdr:rowOff>
    </xdr:from>
    <xdr:to>
      <xdr:col>2</xdr:col>
      <xdr:colOff>3775139</xdr:colOff>
      <xdr:row>34</xdr:row>
      <xdr:rowOff>2106707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BDC53997-3617-7B07-1D2E-DD32DC408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13647" y="74078352"/>
          <a:ext cx="3745257" cy="210670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34</xdr:row>
      <xdr:rowOff>29882</xdr:rowOff>
    </xdr:from>
    <xdr:to>
      <xdr:col>3</xdr:col>
      <xdr:colOff>2282</xdr:colOff>
      <xdr:row>34</xdr:row>
      <xdr:rowOff>2151529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517C3CBD-6D47-1BA0-951A-B8C50B8B5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13647" y="76319529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44823</xdr:colOff>
      <xdr:row>35</xdr:row>
      <xdr:rowOff>44824</xdr:rowOff>
    </xdr:from>
    <xdr:to>
      <xdr:col>3</xdr:col>
      <xdr:colOff>35070</xdr:colOff>
      <xdr:row>35</xdr:row>
      <xdr:rowOff>2181412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F528FD7F-2318-9864-8AC4-71F0071693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28588" y="78575648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29881</xdr:colOff>
      <xdr:row>36</xdr:row>
      <xdr:rowOff>44824</xdr:rowOff>
    </xdr:from>
    <xdr:to>
      <xdr:col>3</xdr:col>
      <xdr:colOff>2281</xdr:colOff>
      <xdr:row>36</xdr:row>
      <xdr:rowOff>2166471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F6D9A584-1482-86CB-35F6-73D7899E9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3646" y="80816824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14940</xdr:colOff>
      <xdr:row>37</xdr:row>
      <xdr:rowOff>14944</xdr:rowOff>
    </xdr:from>
    <xdr:to>
      <xdr:col>2</xdr:col>
      <xdr:colOff>3786755</xdr:colOff>
      <xdr:row>37</xdr:row>
      <xdr:rowOff>2136590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982B66BF-4DC1-8942-51B5-2599927E9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98705" y="83028120"/>
          <a:ext cx="3771815" cy="2121646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38</xdr:row>
      <xdr:rowOff>0</xdr:rowOff>
    </xdr:from>
    <xdr:to>
      <xdr:col>3</xdr:col>
      <xdr:colOff>28845</xdr:colOff>
      <xdr:row>38</xdr:row>
      <xdr:rowOff>2136589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292A5DDE-E3FD-F9A1-9704-67CF17E442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13647" y="85284235"/>
          <a:ext cx="3798380" cy="2136589"/>
        </a:xfrm>
        <a:prstGeom prst="rect">
          <a:avLst/>
        </a:prstGeom>
      </xdr:spPr>
    </xdr:pic>
    <xdr:clientData/>
  </xdr:twoCellAnchor>
  <xdr:twoCellAnchor editAs="oneCell">
    <xdr:from>
      <xdr:col>2</xdr:col>
      <xdr:colOff>29883</xdr:colOff>
      <xdr:row>38</xdr:row>
      <xdr:rowOff>29884</xdr:rowOff>
    </xdr:from>
    <xdr:to>
      <xdr:col>3</xdr:col>
      <xdr:colOff>25524</xdr:colOff>
      <xdr:row>38</xdr:row>
      <xdr:rowOff>2164604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868B67D9-1C0F-94B6-5017-E9E5006C3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13648" y="87525413"/>
          <a:ext cx="3795058" cy="2134720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39</xdr:row>
      <xdr:rowOff>29882</xdr:rowOff>
    </xdr:from>
    <xdr:to>
      <xdr:col>3</xdr:col>
      <xdr:colOff>2282</xdr:colOff>
      <xdr:row>39</xdr:row>
      <xdr:rowOff>2151529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1A813572-76BE-4F63-EFD6-F4412CD14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3647" y="89766588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40</xdr:row>
      <xdr:rowOff>29884</xdr:rowOff>
    </xdr:from>
    <xdr:to>
      <xdr:col>3</xdr:col>
      <xdr:colOff>13903</xdr:colOff>
      <xdr:row>40</xdr:row>
      <xdr:rowOff>2166472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866FB96E-BF02-7D7F-58B2-13E3FFB54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98706" y="92007766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41</xdr:row>
      <xdr:rowOff>29882</xdr:rowOff>
    </xdr:from>
    <xdr:to>
      <xdr:col>3</xdr:col>
      <xdr:colOff>31750</xdr:colOff>
      <xdr:row>41</xdr:row>
      <xdr:rowOff>2181411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BE2F0A06-0578-0E6C-9FF7-F619623E6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98706" y="94248941"/>
          <a:ext cx="3824941" cy="2151529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42</xdr:row>
      <xdr:rowOff>29883</xdr:rowOff>
    </xdr:from>
    <xdr:to>
      <xdr:col>3</xdr:col>
      <xdr:colOff>46690</xdr:colOff>
      <xdr:row>42</xdr:row>
      <xdr:rowOff>2181412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FC9087BB-1A99-4963-6CA9-07297B56A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13647" y="96490118"/>
          <a:ext cx="3824940" cy="2151529"/>
        </a:xfrm>
        <a:prstGeom prst="rect">
          <a:avLst/>
        </a:prstGeom>
      </xdr:spPr>
    </xdr:pic>
    <xdr:clientData/>
  </xdr:twoCellAnchor>
  <xdr:twoCellAnchor editAs="oneCell">
    <xdr:from>
      <xdr:col>2</xdr:col>
      <xdr:colOff>14940</xdr:colOff>
      <xdr:row>43</xdr:row>
      <xdr:rowOff>0</xdr:rowOff>
    </xdr:from>
    <xdr:to>
      <xdr:col>3</xdr:col>
      <xdr:colOff>13902</xdr:colOff>
      <xdr:row>43</xdr:row>
      <xdr:rowOff>2136588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756EB28F-60F5-2237-5F3F-FFC1ED73E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98705" y="98731295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43</xdr:row>
      <xdr:rowOff>29882</xdr:rowOff>
    </xdr:from>
    <xdr:to>
      <xdr:col>3</xdr:col>
      <xdr:colOff>28845</xdr:colOff>
      <xdr:row>43</xdr:row>
      <xdr:rowOff>2166471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662B4CE5-EBF5-B004-B5D4-11449359E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13647" y="100972470"/>
          <a:ext cx="3798380" cy="2136589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44</xdr:row>
      <xdr:rowOff>14942</xdr:rowOff>
    </xdr:from>
    <xdr:to>
      <xdr:col>3</xdr:col>
      <xdr:colOff>226</xdr:colOff>
      <xdr:row>44</xdr:row>
      <xdr:rowOff>2146300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5BFC2D81-7820-3CFF-1775-E2EF1E2A8F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02441" y="102923042"/>
          <a:ext cx="3784702" cy="2131358"/>
        </a:xfrm>
        <a:prstGeom prst="rect">
          <a:avLst/>
        </a:prstGeom>
      </xdr:spPr>
    </xdr:pic>
    <xdr:clientData/>
  </xdr:twoCellAnchor>
  <xdr:twoCellAnchor editAs="oneCell">
    <xdr:from>
      <xdr:col>1</xdr:col>
      <xdr:colOff>1165412</xdr:colOff>
      <xdr:row>45</xdr:row>
      <xdr:rowOff>14942</xdr:rowOff>
    </xdr:from>
    <xdr:to>
      <xdr:col>3</xdr:col>
      <xdr:colOff>23284</xdr:colOff>
      <xdr:row>45</xdr:row>
      <xdr:rowOff>2166472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7A52B7A1-0BF9-6BFF-FF0E-D5519419B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68824" y="105439883"/>
          <a:ext cx="3824942" cy="2151530"/>
        </a:xfrm>
        <a:prstGeom prst="rect">
          <a:avLst/>
        </a:prstGeom>
      </xdr:spPr>
    </xdr:pic>
    <xdr:clientData/>
  </xdr:twoCellAnchor>
  <xdr:twoCellAnchor editAs="oneCell">
    <xdr:from>
      <xdr:col>2</xdr:col>
      <xdr:colOff>14941</xdr:colOff>
      <xdr:row>46</xdr:row>
      <xdr:rowOff>44823</xdr:rowOff>
    </xdr:from>
    <xdr:to>
      <xdr:col>2</xdr:col>
      <xdr:colOff>3786758</xdr:colOff>
      <xdr:row>46</xdr:row>
      <xdr:rowOff>2166470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DAD38D96-3600-4EF2-6413-67D75B756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98706" y="107710941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47</xdr:row>
      <xdr:rowOff>1</xdr:rowOff>
    </xdr:from>
    <xdr:to>
      <xdr:col>3</xdr:col>
      <xdr:colOff>28844</xdr:colOff>
      <xdr:row>47</xdr:row>
      <xdr:rowOff>2136589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0C4D714F-4431-5C46-CF36-10778C09E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3647" y="109907295"/>
          <a:ext cx="3798379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14941</xdr:rowOff>
    </xdr:from>
    <xdr:to>
      <xdr:col>3</xdr:col>
      <xdr:colOff>25525</xdr:colOff>
      <xdr:row>48</xdr:row>
      <xdr:rowOff>2166471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74294999-710D-4C39-978C-65878A06A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583765" y="112163412"/>
          <a:ext cx="3824942" cy="2151530"/>
        </a:xfrm>
        <a:prstGeom prst="rect">
          <a:avLst/>
        </a:prstGeom>
      </xdr:spPr>
    </xdr:pic>
    <xdr:clientData/>
  </xdr:twoCellAnchor>
  <xdr:twoCellAnchor editAs="oneCell">
    <xdr:from>
      <xdr:col>2</xdr:col>
      <xdr:colOff>29882</xdr:colOff>
      <xdr:row>22</xdr:row>
      <xdr:rowOff>14942</xdr:rowOff>
    </xdr:from>
    <xdr:to>
      <xdr:col>3</xdr:col>
      <xdr:colOff>33683</xdr:colOff>
      <xdr:row>22</xdr:row>
      <xdr:rowOff>2153920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778C8E31-6D2B-65B8-6703-43DE796B8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14842" y="49331582"/>
          <a:ext cx="3803218" cy="2138978"/>
        </a:xfrm>
        <a:prstGeom prst="rect">
          <a:avLst/>
        </a:prstGeom>
      </xdr:spPr>
    </xdr:pic>
    <xdr:clientData/>
  </xdr:twoCellAnchor>
  <xdr:twoCellAnchor editAs="oneCell">
    <xdr:from>
      <xdr:col>2</xdr:col>
      <xdr:colOff>1792</xdr:colOff>
      <xdr:row>22</xdr:row>
      <xdr:rowOff>2315883</xdr:rowOff>
    </xdr:from>
    <xdr:to>
      <xdr:col>3</xdr:col>
      <xdr:colOff>2580</xdr:colOff>
      <xdr:row>23</xdr:row>
      <xdr:rowOff>2123440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6FED1881-22B6-6C92-E4BF-F14DF6350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86752" y="51632523"/>
          <a:ext cx="3800205" cy="2134197"/>
        </a:xfrm>
        <a:prstGeom prst="rect">
          <a:avLst/>
        </a:prstGeom>
      </xdr:spPr>
    </xdr:pic>
    <xdr:clientData/>
  </xdr:twoCellAnchor>
  <xdr:twoCellAnchor editAs="oneCell">
    <xdr:from>
      <xdr:col>1</xdr:col>
      <xdr:colOff>1180351</xdr:colOff>
      <xdr:row>25</xdr:row>
      <xdr:rowOff>14942</xdr:rowOff>
    </xdr:from>
    <xdr:to>
      <xdr:col>2</xdr:col>
      <xdr:colOff>3771815</xdr:colOff>
      <xdr:row>25</xdr:row>
      <xdr:rowOff>2136589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1E70FA45-B09F-AE98-B73B-89B94BF8B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83763" y="53220471"/>
          <a:ext cx="3771817" cy="2121647"/>
        </a:xfrm>
        <a:prstGeom prst="rect">
          <a:avLst/>
        </a:prstGeom>
      </xdr:spPr>
    </xdr:pic>
    <xdr:clientData/>
  </xdr:twoCellAnchor>
  <xdr:twoCellAnchor editAs="oneCell">
    <xdr:from>
      <xdr:col>2</xdr:col>
      <xdr:colOff>29881</xdr:colOff>
      <xdr:row>33</xdr:row>
      <xdr:rowOff>14941</xdr:rowOff>
    </xdr:from>
    <xdr:to>
      <xdr:col>3</xdr:col>
      <xdr:colOff>28842</xdr:colOff>
      <xdr:row>33</xdr:row>
      <xdr:rowOff>2151529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20BB03E8-D83A-C824-4C1C-1FAEC26D70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13646" y="71822235"/>
          <a:ext cx="3798378" cy="2136588"/>
        </a:xfrm>
        <a:prstGeom prst="rect">
          <a:avLst/>
        </a:prstGeom>
      </xdr:spPr>
    </xdr:pic>
    <xdr:clientData/>
  </xdr:twoCellAnchor>
  <xdr:twoCellAnchor editAs="oneCell">
    <xdr:from>
      <xdr:col>2</xdr:col>
      <xdr:colOff>31749</xdr:colOff>
      <xdr:row>5</xdr:row>
      <xdr:rowOff>41010</xdr:rowOff>
    </xdr:from>
    <xdr:to>
      <xdr:col>2</xdr:col>
      <xdr:colOff>3721804</xdr:colOff>
      <xdr:row>5</xdr:row>
      <xdr:rowOff>2116666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A8429FF-EC02-EBFD-FA3B-D7A5CA7B9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19249" y="2856177"/>
          <a:ext cx="3690055" cy="2075656"/>
        </a:xfrm>
        <a:prstGeom prst="rect">
          <a:avLst/>
        </a:prstGeom>
      </xdr:spPr>
    </xdr:pic>
    <xdr:clientData/>
  </xdr:twoCellAnchor>
  <xdr:twoCellAnchor editAs="oneCell">
    <xdr:from>
      <xdr:col>2</xdr:col>
      <xdr:colOff>35278</xdr:colOff>
      <xdr:row>6</xdr:row>
      <xdr:rowOff>42335</xdr:rowOff>
    </xdr:from>
    <xdr:to>
      <xdr:col>2</xdr:col>
      <xdr:colOff>3741795</xdr:colOff>
      <xdr:row>6</xdr:row>
      <xdr:rowOff>2127251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5A04213E-EC5A-FADB-F2C4-F01E9C338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22778" y="5630335"/>
          <a:ext cx="3706517" cy="2084916"/>
        </a:xfrm>
        <a:prstGeom prst="rect">
          <a:avLst/>
        </a:prstGeom>
      </xdr:spPr>
    </xdr:pic>
    <xdr:clientData/>
  </xdr:twoCellAnchor>
  <xdr:twoCellAnchor editAs="oneCell">
    <xdr:from>
      <xdr:col>2</xdr:col>
      <xdr:colOff>44684</xdr:colOff>
      <xdr:row>7</xdr:row>
      <xdr:rowOff>42335</xdr:rowOff>
    </xdr:from>
    <xdr:to>
      <xdr:col>2</xdr:col>
      <xdr:colOff>3770018</xdr:colOff>
      <xdr:row>7</xdr:row>
      <xdr:rowOff>2137835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2A91D429-370C-70F0-6DED-44284FD78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632184" y="9546168"/>
          <a:ext cx="3725334" cy="2095500"/>
        </a:xfrm>
        <a:prstGeom prst="rect">
          <a:avLst/>
        </a:prstGeom>
      </xdr:spPr>
    </xdr:pic>
    <xdr:clientData/>
  </xdr:twoCellAnchor>
  <xdr:twoCellAnchor editAs="oneCell">
    <xdr:from>
      <xdr:col>2</xdr:col>
      <xdr:colOff>42333</xdr:colOff>
      <xdr:row>8</xdr:row>
      <xdr:rowOff>56886</xdr:rowOff>
    </xdr:from>
    <xdr:to>
      <xdr:col>2</xdr:col>
      <xdr:colOff>3760608</xdr:colOff>
      <xdr:row>8</xdr:row>
      <xdr:rowOff>2148416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C52320A0-D834-3252-819C-436F82D07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312333" y="11825553"/>
          <a:ext cx="3718275" cy="20915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1"/>
  <dimension ref="A1:L52"/>
  <sheetViews>
    <sheetView tabSelected="1" zoomScale="120" zoomScaleNormal="120" zoomScaleSheetLayoutView="100" workbookViewId="0">
      <pane ySplit="2" topLeftCell="A8" activePane="bottomLeft" state="frozen"/>
      <selection pane="bottomLeft" activeCell="D8" sqref="D8"/>
    </sheetView>
  </sheetViews>
  <sheetFormatPr baseColWidth="10" defaultColWidth="9" defaultRowHeight="18"/>
  <cols>
    <col min="1" max="1" width="5.33203125" style="1" customWidth="1"/>
    <col min="2" max="2" width="11.33203125" style="1" customWidth="1"/>
    <col min="3" max="3" width="49.83203125" style="1" customWidth="1"/>
    <col min="4" max="4" width="70.5" style="1" customWidth="1"/>
    <col min="5" max="5" width="12.83203125" style="1" customWidth="1"/>
    <col min="6" max="6" width="8.1640625" style="25" customWidth="1"/>
    <col min="7" max="7" width="6.6640625" style="2" customWidth="1"/>
    <col min="8" max="8" width="7.1640625" style="10" customWidth="1"/>
    <col min="9" max="9" width="8.6640625" style="1" customWidth="1"/>
    <col min="10" max="10" width="6.6640625" style="13" customWidth="1"/>
    <col min="11" max="11" width="9" style="1"/>
    <col min="12" max="12" width="24.5" style="1" customWidth="1"/>
    <col min="13" max="16384" width="9" style="1"/>
  </cols>
  <sheetData>
    <row r="1" spans="1:12" ht="34.5" customHeight="1">
      <c r="A1" s="28" t="s">
        <v>19</v>
      </c>
      <c r="B1" s="29"/>
      <c r="C1" s="29"/>
      <c r="D1" s="29"/>
      <c r="E1" s="29"/>
      <c r="F1" s="21" t="s">
        <v>2</v>
      </c>
      <c r="G1" s="4">
        <f>SUM(G3:G52)</f>
        <v>334</v>
      </c>
      <c r="H1" s="7">
        <f>SUM(H3:H52)</f>
        <v>1.5886243386243387E-3</v>
      </c>
      <c r="I1" s="19"/>
      <c r="J1" s="20" t="s">
        <v>3</v>
      </c>
      <c r="K1" s="27"/>
      <c r="L1" s="27"/>
    </row>
    <row r="2" spans="1:12" ht="75">
      <c r="A2" s="14" t="s">
        <v>6</v>
      </c>
      <c r="B2" s="14" t="s">
        <v>7</v>
      </c>
      <c r="C2" s="14" t="s">
        <v>8</v>
      </c>
      <c r="D2" s="15" t="s">
        <v>9</v>
      </c>
      <c r="E2" s="14" t="s">
        <v>10</v>
      </c>
      <c r="F2" s="22" t="s">
        <v>11</v>
      </c>
      <c r="G2" s="6" t="s">
        <v>0</v>
      </c>
      <c r="H2" s="8" t="s">
        <v>1</v>
      </c>
      <c r="I2" s="5" t="s">
        <v>5</v>
      </c>
      <c r="J2" s="12" t="s">
        <v>4</v>
      </c>
      <c r="K2" s="27"/>
      <c r="L2" s="27"/>
    </row>
    <row r="3" spans="1:12">
      <c r="A3" s="16">
        <v>1</v>
      </c>
      <c r="B3" s="17"/>
      <c r="C3" s="16" t="s">
        <v>12</v>
      </c>
      <c r="D3" s="16"/>
      <c r="E3" s="16"/>
      <c r="F3" s="23">
        <v>4.6296296296296293E-4</v>
      </c>
      <c r="G3" s="3">
        <f t="shared" ref="G3:G52" si="0">LEN(PHONETIC(D3))</f>
        <v>0</v>
      </c>
      <c r="H3" s="9">
        <f>F3+($G3/$J3)*60/86400</f>
        <v>4.6296296296296293E-4</v>
      </c>
      <c r="I3" s="11">
        <f>$H$3</f>
        <v>4.6296296296296293E-4</v>
      </c>
      <c r="J3" s="18">
        <v>350</v>
      </c>
    </row>
    <row r="4" spans="1:12" ht="76" customHeight="1">
      <c r="A4" s="16"/>
      <c r="B4" s="17"/>
      <c r="C4" s="16" t="s">
        <v>13</v>
      </c>
      <c r="D4" s="16" t="s">
        <v>20</v>
      </c>
      <c r="E4" s="16"/>
      <c r="F4" s="24"/>
      <c r="G4" s="3">
        <f t="shared" si="0"/>
        <v>77</v>
      </c>
      <c r="H4" s="9">
        <f t="shared" ref="H4:H52" si="1">F4+($G4/$J4)*60/86400</f>
        <v>1.5277777777777777E-4</v>
      </c>
      <c r="I4" s="11">
        <f>$H$3</f>
        <v>4.6296296296296293E-4</v>
      </c>
      <c r="J4" s="18">
        <f>$J$3</f>
        <v>350</v>
      </c>
    </row>
    <row r="5" spans="1:12">
      <c r="A5" s="16">
        <v>2</v>
      </c>
      <c r="B5" s="16" t="s">
        <v>14</v>
      </c>
      <c r="C5" s="17"/>
      <c r="D5" s="16"/>
      <c r="E5" s="17"/>
      <c r="F5" s="24"/>
      <c r="G5" s="3">
        <f t="shared" si="0"/>
        <v>0</v>
      </c>
      <c r="H5" s="9">
        <f t="shared" si="1"/>
        <v>0</v>
      </c>
      <c r="I5" s="11">
        <f>I4+H4</f>
        <v>6.157407407407407E-4</v>
      </c>
      <c r="J5" s="18">
        <f>$J$3</f>
        <v>350</v>
      </c>
    </row>
    <row r="6" spans="1:12" ht="218" customHeight="1">
      <c r="A6" s="16">
        <v>3</v>
      </c>
      <c r="B6" s="17"/>
      <c r="C6" s="17"/>
      <c r="D6" s="16" t="s">
        <v>21</v>
      </c>
      <c r="E6" s="17"/>
      <c r="F6" s="24"/>
      <c r="G6" s="3">
        <f t="shared" si="0"/>
        <v>257</v>
      </c>
      <c r="H6" s="9">
        <f t="shared" si="1"/>
        <v>5.0992063492063492E-4</v>
      </c>
      <c r="I6" s="11">
        <f t="shared" ref="I6:I52" si="2">I5+H5</f>
        <v>6.157407407407407E-4</v>
      </c>
      <c r="J6" s="18">
        <f>$J$3</f>
        <v>350</v>
      </c>
    </row>
    <row r="7" spans="1:12" ht="308" customHeight="1">
      <c r="A7" s="16">
        <v>4</v>
      </c>
      <c r="B7" s="17"/>
      <c r="C7" s="17"/>
      <c r="D7" s="16"/>
      <c r="E7" s="26"/>
      <c r="F7" s="24"/>
      <c r="G7" s="3">
        <f t="shared" si="0"/>
        <v>0</v>
      </c>
      <c r="H7" s="9">
        <f t="shared" si="1"/>
        <v>0</v>
      </c>
      <c r="I7" s="11">
        <f t="shared" si="2"/>
        <v>1.1256613756613757E-3</v>
      </c>
      <c r="J7" s="18">
        <f>$J$3</f>
        <v>350</v>
      </c>
    </row>
    <row r="8" spans="1:12" ht="178" customHeight="1">
      <c r="A8" s="16">
        <v>5</v>
      </c>
      <c r="B8" s="17"/>
      <c r="C8" s="17"/>
      <c r="D8" s="16"/>
      <c r="E8" s="17"/>
      <c r="F8" s="24"/>
      <c r="G8" s="3"/>
      <c r="H8" s="9"/>
      <c r="I8" s="11"/>
      <c r="J8" s="18"/>
    </row>
    <row r="9" spans="1:12" ht="192" customHeight="1">
      <c r="A9" s="16">
        <v>6</v>
      </c>
      <c r="B9" s="17"/>
      <c r="C9" s="17"/>
      <c r="D9" s="16"/>
      <c r="E9" s="17"/>
      <c r="F9" s="24"/>
      <c r="G9" s="3"/>
      <c r="H9" s="9"/>
      <c r="I9" s="11"/>
      <c r="J9" s="18"/>
    </row>
    <row r="10" spans="1:12" ht="182" customHeight="1">
      <c r="A10" s="16"/>
      <c r="B10" s="17"/>
      <c r="C10" s="17"/>
      <c r="D10" s="16"/>
      <c r="E10" s="17"/>
      <c r="F10" s="24"/>
      <c r="G10" s="3"/>
      <c r="H10" s="9"/>
      <c r="I10" s="11"/>
      <c r="J10" s="18"/>
    </row>
    <row r="11" spans="1:12" ht="188" customHeight="1">
      <c r="A11" s="16"/>
      <c r="B11" s="17"/>
      <c r="C11" s="17"/>
      <c r="D11" s="17"/>
      <c r="E11" s="17"/>
      <c r="F11" s="24"/>
      <c r="G11" s="3"/>
      <c r="H11" s="9"/>
      <c r="I11" s="11"/>
      <c r="J11" s="18"/>
    </row>
    <row r="12" spans="1:12" ht="185" customHeight="1">
      <c r="A12" s="16"/>
      <c r="B12" s="17"/>
      <c r="C12" s="17"/>
      <c r="D12" s="16"/>
      <c r="E12" s="17"/>
      <c r="F12" s="24"/>
      <c r="G12" s="3"/>
      <c r="H12" s="9"/>
      <c r="I12" s="11"/>
      <c r="J12" s="18"/>
    </row>
    <row r="13" spans="1:12" ht="196" customHeight="1">
      <c r="A13" s="16"/>
      <c r="B13" s="17"/>
      <c r="C13" s="17"/>
      <c r="D13" s="17"/>
      <c r="E13" s="17"/>
      <c r="F13" s="24"/>
      <c r="G13" s="3"/>
      <c r="H13" s="9"/>
      <c r="I13" s="11"/>
      <c r="J13" s="18"/>
    </row>
    <row r="14" spans="1:12" ht="187" customHeight="1">
      <c r="A14" s="16"/>
      <c r="B14" s="17"/>
      <c r="C14" s="17"/>
      <c r="D14" s="17"/>
      <c r="E14" s="17"/>
      <c r="F14" s="24"/>
      <c r="G14" s="3"/>
      <c r="H14" s="9"/>
      <c r="I14" s="11"/>
      <c r="J14" s="18"/>
    </row>
    <row r="15" spans="1:12" ht="199" customHeight="1">
      <c r="A15" s="16"/>
      <c r="B15" s="17"/>
      <c r="C15" s="17"/>
      <c r="D15" s="17"/>
      <c r="E15" s="17"/>
      <c r="F15" s="24"/>
      <c r="G15" s="3"/>
      <c r="H15" s="9"/>
      <c r="I15" s="11"/>
      <c r="J15" s="18"/>
    </row>
    <row r="16" spans="1:12" ht="191" customHeight="1">
      <c r="A16" s="16"/>
      <c r="B16" s="17"/>
      <c r="C16" s="17"/>
      <c r="D16" s="17"/>
      <c r="E16" s="17"/>
      <c r="F16" s="24"/>
      <c r="G16" s="3"/>
      <c r="H16" s="9"/>
      <c r="I16" s="11"/>
      <c r="J16" s="18"/>
    </row>
    <row r="17" spans="1:10" ht="186" customHeight="1">
      <c r="A17" s="16"/>
      <c r="B17" s="17"/>
      <c r="C17" s="17"/>
      <c r="D17" s="17"/>
      <c r="E17" s="17"/>
      <c r="F17" s="24"/>
      <c r="G17" s="3"/>
      <c r="H17" s="9"/>
      <c r="I17" s="11"/>
      <c r="J17" s="18"/>
    </row>
    <row r="18" spans="1:10" ht="218" customHeight="1">
      <c r="A18" s="16"/>
      <c r="B18" s="17"/>
      <c r="C18" s="17"/>
      <c r="D18" s="17"/>
      <c r="E18" s="17"/>
      <c r="F18" s="24"/>
      <c r="G18" s="3"/>
      <c r="H18" s="9"/>
      <c r="I18" s="11"/>
      <c r="J18" s="18"/>
    </row>
    <row r="19" spans="1:10" ht="197" customHeight="1">
      <c r="A19" s="16"/>
      <c r="B19" s="17"/>
      <c r="C19" s="17"/>
      <c r="D19" s="17"/>
      <c r="E19" s="17"/>
      <c r="F19" s="24"/>
      <c r="G19" s="3"/>
      <c r="H19" s="9"/>
      <c r="I19" s="11"/>
      <c r="J19" s="18"/>
    </row>
    <row r="20" spans="1:10" ht="185" customHeight="1">
      <c r="A20" s="16"/>
      <c r="B20" s="17"/>
      <c r="C20" s="17"/>
      <c r="D20" s="17"/>
      <c r="E20" s="17"/>
      <c r="F20" s="24"/>
      <c r="G20" s="3"/>
      <c r="H20" s="9"/>
      <c r="I20" s="11"/>
      <c r="J20" s="18"/>
    </row>
    <row r="21" spans="1:10" ht="188" customHeight="1">
      <c r="A21" s="16"/>
      <c r="B21" s="17"/>
      <c r="C21" s="17"/>
      <c r="D21" s="17"/>
      <c r="E21" s="17"/>
      <c r="F21" s="24"/>
      <c r="G21" s="3"/>
      <c r="H21" s="9"/>
      <c r="I21" s="11"/>
      <c r="J21" s="18"/>
    </row>
    <row r="22" spans="1:10" ht="184" customHeight="1">
      <c r="A22" s="16"/>
      <c r="B22" s="17"/>
      <c r="C22" s="17"/>
      <c r="D22" s="17"/>
      <c r="E22" s="17"/>
      <c r="F22" s="24"/>
      <c r="G22" s="3"/>
      <c r="H22" s="9"/>
      <c r="I22" s="11"/>
      <c r="J22" s="18"/>
    </row>
    <row r="23" spans="1:10" ht="183" customHeight="1">
      <c r="A23" s="16"/>
      <c r="B23" s="17"/>
      <c r="C23" s="17"/>
      <c r="D23" s="17"/>
      <c r="E23" s="17"/>
      <c r="F23" s="24"/>
      <c r="G23" s="3"/>
      <c r="H23" s="9"/>
      <c r="I23" s="11"/>
      <c r="J23" s="18"/>
    </row>
    <row r="24" spans="1:10" ht="175" customHeight="1">
      <c r="A24" s="16"/>
      <c r="B24" s="17"/>
      <c r="C24" s="17"/>
      <c r="D24" s="17"/>
      <c r="E24" s="17"/>
      <c r="F24" s="24"/>
      <c r="G24" s="3"/>
      <c r="H24" s="9"/>
      <c r="I24" s="11"/>
      <c r="J24" s="18"/>
    </row>
    <row r="25" spans="1:10" ht="185" customHeight="1">
      <c r="A25" s="16"/>
      <c r="B25" s="17"/>
      <c r="C25" s="17"/>
      <c r="D25" s="17"/>
      <c r="E25" s="17"/>
      <c r="F25" s="24"/>
      <c r="G25" s="3"/>
      <c r="H25" s="9"/>
      <c r="I25" s="11"/>
      <c r="J25" s="18"/>
    </row>
    <row r="26" spans="1:10" ht="191" customHeight="1">
      <c r="A26" s="16"/>
      <c r="B26" s="17"/>
      <c r="C26" s="17"/>
      <c r="D26" s="17"/>
      <c r="E26" s="17"/>
      <c r="F26" s="24"/>
      <c r="G26" s="3"/>
      <c r="H26" s="9"/>
      <c r="I26" s="11"/>
      <c r="J26" s="18"/>
    </row>
    <row r="27" spans="1:10" ht="178" customHeight="1">
      <c r="A27" s="16"/>
      <c r="B27" s="17"/>
      <c r="C27" s="17"/>
      <c r="D27" s="17"/>
      <c r="E27" s="17"/>
      <c r="F27" s="24"/>
      <c r="G27" s="3"/>
      <c r="H27" s="9"/>
      <c r="I27" s="11"/>
      <c r="J27" s="18"/>
    </row>
    <row r="28" spans="1:10" ht="180" customHeight="1">
      <c r="A28" s="16"/>
      <c r="B28" s="17"/>
      <c r="C28" s="17"/>
      <c r="D28" s="17"/>
      <c r="E28" s="17"/>
      <c r="F28" s="24"/>
      <c r="G28" s="3"/>
      <c r="H28" s="9"/>
      <c r="I28" s="11"/>
      <c r="J28" s="18"/>
    </row>
    <row r="29" spans="1:10" ht="199" customHeight="1">
      <c r="A29" s="16"/>
      <c r="B29" s="17"/>
      <c r="C29" s="17"/>
      <c r="D29" s="17"/>
      <c r="E29" s="17"/>
      <c r="F29" s="24"/>
      <c r="G29" s="3"/>
      <c r="H29" s="9"/>
      <c r="I29" s="11"/>
      <c r="J29" s="18"/>
    </row>
    <row r="30" spans="1:10" ht="200" customHeight="1">
      <c r="A30" s="16"/>
      <c r="B30" s="17"/>
      <c r="C30" s="17"/>
      <c r="D30" s="17"/>
      <c r="E30" s="17"/>
      <c r="F30" s="24"/>
      <c r="G30" s="3"/>
      <c r="H30" s="9"/>
      <c r="I30" s="11"/>
      <c r="J30" s="18"/>
    </row>
    <row r="31" spans="1:10" ht="177" customHeight="1">
      <c r="A31" s="16"/>
      <c r="B31" s="17"/>
      <c r="C31" s="17"/>
      <c r="D31" s="17"/>
      <c r="E31" s="17"/>
      <c r="F31" s="24"/>
      <c r="G31" s="3"/>
      <c r="H31" s="9"/>
      <c r="I31" s="11"/>
      <c r="J31" s="18"/>
    </row>
    <row r="32" spans="1:10" ht="177" customHeight="1">
      <c r="A32" s="16"/>
      <c r="B32" s="17"/>
      <c r="C32" s="17"/>
      <c r="D32" s="17"/>
      <c r="E32" s="17"/>
      <c r="F32" s="24"/>
      <c r="G32" s="3"/>
      <c r="H32" s="9"/>
      <c r="I32" s="11"/>
      <c r="J32" s="18"/>
    </row>
    <row r="33" spans="1:10" ht="177" customHeight="1">
      <c r="A33" s="16"/>
      <c r="B33" s="17"/>
      <c r="C33" s="17"/>
      <c r="D33" s="17"/>
      <c r="E33" s="17"/>
      <c r="F33" s="24"/>
      <c r="G33" s="3"/>
      <c r="H33" s="9"/>
      <c r="I33" s="11"/>
      <c r="J33" s="18"/>
    </row>
    <row r="34" spans="1:10" ht="177" customHeight="1">
      <c r="A34" s="16"/>
      <c r="B34" s="17"/>
      <c r="C34" s="17"/>
      <c r="D34" s="17"/>
      <c r="E34" s="17"/>
      <c r="F34" s="24"/>
      <c r="G34" s="3"/>
      <c r="H34" s="9"/>
      <c r="I34" s="11"/>
      <c r="J34" s="18"/>
    </row>
    <row r="35" spans="1:10" ht="177" customHeight="1">
      <c r="A35" s="16"/>
      <c r="B35" s="17"/>
      <c r="C35" s="17"/>
      <c r="D35" s="17"/>
      <c r="E35" s="17"/>
      <c r="F35" s="24"/>
      <c r="G35" s="3"/>
      <c r="H35" s="9"/>
      <c r="I35" s="11"/>
      <c r="J35" s="18"/>
    </row>
    <row r="36" spans="1:10" ht="177" customHeight="1">
      <c r="A36" s="16"/>
      <c r="B36" s="17"/>
      <c r="C36" s="17"/>
      <c r="D36" s="17"/>
      <c r="E36" s="17"/>
      <c r="F36" s="24"/>
      <c r="G36" s="3"/>
      <c r="H36" s="9"/>
      <c r="I36" s="11"/>
      <c r="J36" s="18"/>
    </row>
    <row r="37" spans="1:10" ht="177" customHeight="1">
      <c r="A37" s="16"/>
      <c r="B37" s="17"/>
      <c r="C37" s="17"/>
      <c r="D37" s="17"/>
      <c r="E37" s="17"/>
      <c r="F37" s="24"/>
      <c r="G37" s="3"/>
      <c r="H37" s="9"/>
      <c r="I37" s="11"/>
      <c r="J37" s="18"/>
    </row>
    <row r="38" spans="1:10" ht="177" customHeight="1">
      <c r="A38" s="16"/>
      <c r="B38" s="17"/>
      <c r="C38" s="17"/>
      <c r="D38" s="17"/>
      <c r="E38" s="17"/>
      <c r="F38" s="24"/>
      <c r="G38" s="3"/>
      <c r="H38" s="9"/>
      <c r="I38" s="11"/>
      <c r="J38" s="18"/>
    </row>
    <row r="39" spans="1:10" ht="177" customHeight="1">
      <c r="A39" s="16"/>
      <c r="B39" s="17"/>
      <c r="C39" s="17"/>
      <c r="D39" s="17"/>
      <c r="E39" s="17"/>
      <c r="F39" s="24"/>
      <c r="G39" s="3"/>
      <c r="H39" s="9"/>
      <c r="I39" s="11"/>
      <c r="J39" s="18"/>
    </row>
    <row r="40" spans="1:10" ht="177" customHeight="1">
      <c r="A40" s="16"/>
      <c r="B40" s="17"/>
      <c r="C40" s="17"/>
      <c r="D40" s="17"/>
      <c r="E40" s="17"/>
      <c r="F40" s="24"/>
      <c r="G40" s="3"/>
      <c r="H40" s="9"/>
      <c r="I40" s="11"/>
      <c r="J40" s="18"/>
    </row>
    <row r="41" spans="1:10" ht="177" customHeight="1">
      <c r="A41" s="16"/>
      <c r="B41" s="17"/>
      <c r="C41" s="17"/>
      <c r="D41" s="17"/>
      <c r="E41" s="17"/>
      <c r="F41" s="24"/>
      <c r="G41" s="3"/>
      <c r="H41" s="9"/>
      <c r="I41" s="11"/>
      <c r="J41" s="18"/>
    </row>
    <row r="42" spans="1:10" ht="177" customHeight="1">
      <c r="A42" s="16"/>
      <c r="B42" s="17"/>
      <c r="C42" s="17"/>
      <c r="D42" s="17"/>
      <c r="E42" s="17"/>
      <c r="F42" s="24"/>
      <c r="G42" s="3"/>
      <c r="H42" s="9"/>
      <c r="I42" s="11"/>
      <c r="J42" s="18"/>
    </row>
    <row r="43" spans="1:10" ht="177" customHeight="1">
      <c r="A43" s="16"/>
      <c r="B43" s="17"/>
      <c r="C43" s="17"/>
      <c r="D43" s="17"/>
      <c r="E43" s="17"/>
      <c r="F43" s="24"/>
      <c r="G43" s="3"/>
      <c r="H43" s="9"/>
      <c r="I43" s="11"/>
      <c r="J43" s="18"/>
    </row>
    <row r="44" spans="1:10" ht="177" customHeight="1">
      <c r="A44" s="16"/>
      <c r="B44" s="17"/>
      <c r="C44" s="17"/>
      <c r="D44" s="17"/>
      <c r="E44" s="17"/>
      <c r="F44" s="24"/>
      <c r="G44" s="3"/>
      <c r="H44" s="9"/>
      <c r="I44" s="11"/>
      <c r="J44" s="18"/>
    </row>
    <row r="45" spans="1:10" ht="177" customHeight="1">
      <c r="A45" s="16"/>
      <c r="B45" s="17"/>
      <c r="C45" s="17"/>
      <c r="D45" s="17"/>
      <c r="E45" s="17"/>
      <c r="F45" s="24"/>
      <c r="G45" s="3"/>
      <c r="H45" s="9"/>
      <c r="I45" s="11"/>
      <c r="J45" s="18"/>
    </row>
    <row r="46" spans="1:10" ht="177" customHeight="1">
      <c r="A46" s="16"/>
      <c r="B46" s="17"/>
      <c r="C46" s="17"/>
      <c r="D46" s="17"/>
      <c r="E46" s="17"/>
      <c r="F46" s="24"/>
      <c r="G46" s="3"/>
      <c r="H46" s="9"/>
      <c r="I46" s="11"/>
      <c r="J46" s="18"/>
    </row>
    <row r="47" spans="1:10" ht="177" customHeight="1">
      <c r="A47" s="16"/>
      <c r="B47" s="17"/>
      <c r="C47" s="17"/>
      <c r="D47" s="17"/>
      <c r="E47" s="17"/>
      <c r="F47" s="24"/>
      <c r="G47" s="3"/>
      <c r="H47" s="9"/>
      <c r="I47" s="11"/>
      <c r="J47" s="18"/>
    </row>
    <row r="48" spans="1:10" ht="177" customHeight="1">
      <c r="A48" s="16"/>
      <c r="B48" s="17"/>
      <c r="C48" s="17"/>
      <c r="D48" s="17"/>
      <c r="E48" s="17"/>
      <c r="F48" s="24"/>
      <c r="G48" s="3"/>
      <c r="H48" s="9"/>
      <c r="I48" s="11"/>
      <c r="J48" s="18"/>
    </row>
    <row r="49" spans="1:10" ht="177" customHeight="1">
      <c r="A49" s="16"/>
      <c r="B49" s="17"/>
      <c r="C49" s="17"/>
      <c r="D49" s="17"/>
      <c r="E49" s="17"/>
      <c r="F49" s="24"/>
      <c r="G49" s="3"/>
      <c r="H49" s="9"/>
      <c r="I49" s="11"/>
      <c r="J49" s="18"/>
    </row>
    <row r="50" spans="1:10" ht="162" customHeight="1">
      <c r="A50" s="16"/>
      <c r="B50" s="17"/>
      <c r="C50" s="17"/>
      <c r="D50" s="17"/>
      <c r="E50" s="17"/>
      <c r="F50" s="24"/>
      <c r="G50" s="3">
        <f t="shared" si="0"/>
        <v>0</v>
      </c>
      <c r="H50" s="9">
        <f t="shared" si="1"/>
        <v>0</v>
      </c>
      <c r="I50" s="11">
        <f t="shared" si="2"/>
        <v>0</v>
      </c>
      <c r="J50" s="18">
        <v>280</v>
      </c>
    </row>
    <row r="51" spans="1:10" ht="30">
      <c r="A51" s="16"/>
      <c r="B51" s="17"/>
      <c r="C51" s="16" t="s">
        <v>15</v>
      </c>
      <c r="D51" s="16"/>
      <c r="E51" s="16" t="s">
        <v>16</v>
      </c>
      <c r="F51" s="24"/>
      <c r="G51" s="3">
        <f t="shared" si="0"/>
        <v>0</v>
      </c>
      <c r="H51" s="9">
        <f t="shared" si="1"/>
        <v>0</v>
      </c>
      <c r="I51" s="11">
        <f t="shared" si="2"/>
        <v>0</v>
      </c>
      <c r="J51" s="18">
        <v>280</v>
      </c>
    </row>
    <row r="52" spans="1:10">
      <c r="A52" s="16">
        <v>31</v>
      </c>
      <c r="B52" s="17"/>
      <c r="C52" s="16" t="s">
        <v>17</v>
      </c>
      <c r="D52" s="17"/>
      <c r="E52" s="16" t="s">
        <v>18</v>
      </c>
      <c r="F52" s="23">
        <v>4.6296296296296293E-4</v>
      </c>
      <c r="G52" s="3">
        <f t="shared" si="0"/>
        <v>0</v>
      </c>
      <c r="H52" s="9">
        <f t="shared" si="1"/>
        <v>4.6296296296296293E-4</v>
      </c>
      <c r="I52" s="11">
        <f t="shared" si="2"/>
        <v>0</v>
      </c>
      <c r="J52" s="18">
        <v>280</v>
      </c>
    </row>
  </sheetData>
  <mergeCells count="3">
    <mergeCell ref="K1:L1"/>
    <mergeCell ref="K2:L2"/>
    <mergeCell ref="A1:E1"/>
  </mergeCells>
  <phoneticPr fontId="1"/>
  <pageMargins left="0.23622047244094491" right="0.23622047244094491" top="0.74803149606299213" bottom="0.74803149606299213" header="0.31496062992125984" footer="0.31496062992125984"/>
  <pageSetup paperSize="9" scale="81" orientation="landscape" r:id="rId1"/>
  <colBreaks count="1" manualBreakCount="1">
    <brk id="10" max="1048575" man="1"/>
  </col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ワークシート</vt:lpstr>
      </vt:variant>
      <vt:variant>
        <vt:i4>1</vt:i4>
      </vt:variant>
      <vt:variant>
        <vt:lpstr>名前付き一覧</vt:lpstr>
      </vt:variant>
      <vt:variant>
        <vt:i4>1</vt:i4>
      </vt:variant>
    </vt:vector>
  </HeadingPairs>
  <TitlesOfParts>
    <vt:vector size="2" baseType="lpstr">
      <vt:lpstr>台本</vt:lpstr>
      <vt:lpstr>台本!Print_Area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2022-09-11T07:00:51Z</dcterms:modified>
</cp:coreProperties>
</file>